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4731F231-DA36-4878-830B-F87ED696CE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6" i="1"/>
  <c r="J8" i="1" s="1"/>
  <c r="I5" i="1"/>
  <c r="I8" i="1" s="1"/>
  <c r="H5" i="1"/>
  <c r="H8" i="1" s="1"/>
  <c r="G6" i="1"/>
  <c r="G5" i="1"/>
  <c r="G8" i="1" s="1"/>
  <c r="E8" i="1"/>
  <c r="F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<sst xmlns="http://schemas.openxmlformats.org/spreadsheetml/2006/main" count="48" uniqueCount="47">
  <si>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</si>
  <si>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</si>
  <si>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</si>
  <si>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</si>
  <si>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</si>
  <si>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</si>
  <si>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</si>
  <si>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</si>
  <si>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</si>
  <si>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</si>
  <si>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</si>
  <si>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</si>
  <si>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</si>
  <si>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</si>
  <si>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</si>
  <si>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</si>
  <si>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</si>
  <si>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</si>
  <si>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</si>
  <si>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</si>
  <si>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</si>
  <si>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"Городской" порциями</t>
  </si>
  <si>
    <t>Москва 2011 № 338</t>
  </si>
  <si>
    <t>напиток</t>
  </si>
  <si>
    <t xml:space="preserve">Фрукты свежие порциями </t>
  </si>
  <si>
    <t>Хлеб " Дарницкий" порциями</t>
  </si>
  <si>
    <t xml:space="preserve">1 блюдо </t>
  </si>
  <si>
    <t xml:space="preserve">2 блюдо </t>
  </si>
  <si>
    <t>закуска</t>
  </si>
  <si>
    <t xml:space="preserve">Каша  молочная пшеничная </t>
  </si>
  <si>
    <t>Сыр  порциями  с Батоном нарезным</t>
  </si>
  <si>
    <t xml:space="preserve">Чай с сахаром </t>
  </si>
  <si>
    <t>гор.блюдо</t>
  </si>
  <si>
    <t>ТТК №102</t>
  </si>
  <si>
    <t>Москва 1994 таб. № 25 ТТК №266</t>
  </si>
  <si>
    <t>Москва 2004 № 685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</si>
  <si>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</si>
  <si>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</si>
  <si>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</si>
  <si>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</si>
  <si>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ТТК № 105</t>
  </si>
  <si>
    <t>ТТК № 244</t>
  </si>
  <si>
    <t>Москва 2011 № 313</t>
  </si>
  <si>
    <t>ТТК № 113</t>
  </si>
  <si>
    <t>ТТК № 10</t>
  </si>
  <si>
    <t>ТТК № 11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</si>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</sst>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/>
    <xf numFmtId="1" fontId="3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17</v>
      </c>
      <c r="F1" s="13"/>
      <c r="I1" t="s">
        <v>1</v>
      </c>
      <c r="J1" s="12">
        <v>45331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7" t="s">
        <v>32</v>
      </c>
      <c r="C4" s="28" t="s">
        <v>33</v>
      </c>
      <c r="D4" s="29" t="s">
        <v>29</v>
      </c>
      <c r="E4" s="24">
        <v>205</v>
      </c>
      <c r="F4" s="27">
        <v>35</v>
      </c>
      <c r="G4" s="24">
        <v>279</v>
      </c>
      <c r="H4" s="24">
        <v>8.6</v>
      </c>
      <c r="I4" s="24">
        <v>7.46</v>
      </c>
      <c r="J4" s="24">
        <v>44.26</v>
      </c>
    </row>
    <row r="5" spans="1:10" x14ac:dyDescent="0.25">
      <c r="A5" s="3"/>
      <c r="B5" s="27" t="s">
        <v>28</v>
      </c>
      <c r="C5" s="30" t="s">
        <v>34</v>
      </c>
      <c r="D5" s="29" t="s">
        <v>30</v>
      </c>
      <c r="E5" s="25">
        <v>70</v>
      </c>
      <c r="F5" s="27">
        <v>35</v>
      </c>
      <c r="G5" s="24">
        <f>72+132.5</f>
        <v>204.5</v>
      </c>
      <c r="H5" s="24">
        <f>4.6+4.8</f>
        <v>9.3999999999999986</v>
      </c>
      <c r="I5" s="24">
        <f>5.9+1.5</f>
        <v>7.4</v>
      </c>
      <c r="J5" s="24">
        <v>26</v>
      </c>
    </row>
    <row r="6" spans="1:10" x14ac:dyDescent="0.25">
      <c r="A6" s="3"/>
      <c r="B6" s="27" t="s">
        <v>15</v>
      </c>
      <c r="C6" s="30" t="s">
        <v>22</v>
      </c>
      <c r="D6" s="29" t="s">
        <v>24</v>
      </c>
      <c r="E6" s="25">
        <v>100</v>
      </c>
      <c r="F6" s="27">
        <v>30</v>
      </c>
      <c r="G6" s="24">
        <f>94/2</f>
        <v>47</v>
      </c>
      <c r="H6" s="24">
        <v>0.4</v>
      </c>
      <c r="I6" s="24">
        <v>0.4</v>
      </c>
      <c r="J6" s="24">
        <f>19.6/2</f>
        <v>9.8000000000000007</v>
      </c>
    </row>
    <row r="7" spans="1:10" x14ac:dyDescent="0.25">
      <c r="A7" s="3"/>
      <c r="B7" s="27" t="s">
        <v>11</v>
      </c>
      <c r="C7" s="30" t="s">
        <v>35</v>
      </c>
      <c r="D7" s="30" t="s">
        <v>31</v>
      </c>
      <c r="E7" s="25">
        <v>215</v>
      </c>
      <c r="F7" s="27">
        <v>5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ht="15.75" thickBot="1" x14ac:dyDescent="0.3">
      <c r="A8" s="4"/>
      <c r="B8" s="31"/>
      <c r="C8" s="31"/>
      <c r="D8" s="32"/>
      <c r="E8" s="24">
        <f t="shared" ref="E8:J8" si="0">SUM(E4:E7)</f>
        <v>590</v>
      </c>
      <c r="F8" s="27">
        <f t="shared" si="0"/>
        <v>105</v>
      </c>
      <c r="G8" s="24">
        <f t="shared" si="0"/>
        <v>590.5</v>
      </c>
      <c r="H8" s="24">
        <f t="shared" si="0"/>
        <v>18.47</v>
      </c>
      <c r="I8" s="24">
        <f t="shared" si="0"/>
        <v>15.28</v>
      </c>
      <c r="J8" s="24">
        <f t="shared" si="0"/>
        <v>95.059999999999988</v>
      </c>
    </row>
    <row r="9" spans="1:10" x14ac:dyDescent="0.25">
      <c r="A9" s="2" t="s">
        <v>12</v>
      </c>
      <c r="B9" s="26" t="s">
        <v>15</v>
      </c>
      <c r="C9" s="21"/>
      <c r="D9" s="17"/>
      <c r="E9" s="9"/>
      <c r="F9" s="14"/>
      <c r="G9" s="14"/>
      <c r="H9" s="14"/>
      <c r="I9" s="14"/>
      <c r="J9" s="20"/>
    </row>
    <row r="10" spans="1:10" x14ac:dyDescent="0.25">
      <c r="A10" s="3"/>
      <c r="B10" s="1"/>
      <c r="C10" s="1"/>
      <c r="D10" s="18"/>
      <c r="E10" s="10"/>
      <c r="F10" s="15"/>
      <c r="G10" s="15"/>
      <c r="H10" s="15"/>
      <c r="I10" s="15"/>
      <c r="J10" s="22"/>
    </row>
    <row r="11" spans="1:10" ht="15.75" thickBot="1" x14ac:dyDescent="0.3">
      <c r="A11" s="4"/>
      <c r="B11" s="5"/>
      <c r="C11" s="5"/>
      <c r="D11" s="19"/>
      <c r="E11" s="11"/>
      <c r="F11" s="16"/>
      <c r="G11" s="16"/>
      <c r="H11" s="16"/>
      <c r="I11" s="16"/>
      <c r="J11" s="23"/>
    </row>
    <row r="12" spans="1:10" ht="30" x14ac:dyDescent="0.25">
      <c r="A12" s="3" t="s">
        <v>13</v>
      </c>
      <c r="B12" s="27" t="s">
        <v>26</v>
      </c>
      <c r="C12" s="30" t="s">
        <v>40</v>
      </c>
      <c r="D12" s="29" t="s">
        <v>36</v>
      </c>
      <c r="E12" s="25">
        <v>200</v>
      </c>
      <c r="F12" s="27">
        <v>18</v>
      </c>
      <c r="G12" s="24">
        <v>77.13</v>
      </c>
      <c r="H12" s="24">
        <v>1.62</v>
      </c>
      <c r="I12" s="24">
        <v>2.19</v>
      </c>
      <c r="J12" s="24">
        <v>12.81</v>
      </c>
    </row>
    <row r="13" spans="1:10" ht="15" customHeight="1" x14ac:dyDescent="0.25">
      <c r="A13" s="3"/>
      <c r="B13" s="27" t="s">
        <v>27</v>
      </c>
      <c r="C13" s="30" t="s">
        <v>41</v>
      </c>
      <c r="D13" s="29" t="s">
        <v>37</v>
      </c>
      <c r="E13" s="24">
        <v>150</v>
      </c>
      <c r="F13" s="27">
        <v>48</v>
      </c>
      <c r="G13" s="24">
        <v>138.62</v>
      </c>
      <c r="H13" s="24">
        <v>8.5299999999999994</v>
      </c>
      <c r="I13" s="24">
        <v>9.6999999999999993</v>
      </c>
      <c r="J13" s="24">
        <v>7.11</v>
      </c>
    </row>
    <row r="14" spans="1:10" x14ac:dyDescent="0.25">
      <c r="A14" s="3"/>
      <c r="B14" s="27" t="s">
        <v>14</v>
      </c>
      <c r="C14" s="30" t="s">
        <v>42</v>
      </c>
      <c r="D14" s="29" t="s">
        <v>38</v>
      </c>
      <c r="E14" s="25">
        <v>150</v>
      </c>
      <c r="F14" s="27">
        <v>20</v>
      </c>
      <c r="G14" s="24">
        <v>243.75</v>
      </c>
      <c r="H14" s="24">
        <v>3.44</v>
      </c>
      <c r="I14" s="24">
        <v>13.15</v>
      </c>
      <c r="J14" s="24">
        <v>27.92</v>
      </c>
    </row>
    <row r="15" spans="1:10" x14ac:dyDescent="0.25">
      <c r="A15" s="3"/>
      <c r="B15" s="27" t="s">
        <v>23</v>
      </c>
      <c r="C15" s="30" t="s">
        <v>43</v>
      </c>
      <c r="D15" s="29" t="s">
        <v>39</v>
      </c>
      <c r="E15" s="25">
        <v>200</v>
      </c>
      <c r="F15" s="27">
        <v>10</v>
      </c>
      <c r="G15" s="24">
        <v>82.9</v>
      </c>
      <c r="H15" s="24">
        <v>0.15</v>
      </c>
      <c r="I15" s="24">
        <v>0.06</v>
      </c>
      <c r="J15" s="24">
        <v>20.65</v>
      </c>
    </row>
    <row r="16" spans="1:10" x14ac:dyDescent="0.25">
      <c r="A16" s="3"/>
      <c r="B16" s="27" t="s">
        <v>16</v>
      </c>
      <c r="C16" s="30" t="s">
        <v>44</v>
      </c>
      <c r="D16" s="33" t="s">
        <v>25</v>
      </c>
      <c r="E16" s="24">
        <v>50</v>
      </c>
      <c r="F16" s="27">
        <v>5</v>
      </c>
      <c r="G16" s="24">
        <v>106.3</v>
      </c>
      <c r="H16" s="24">
        <v>3.3</v>
      </c>
      <c r="I16" s="24">
        <v>0.5</v>
      </c>
      <c r="J16" s="24">
        <v>21.5</v>
      </c>
    </row>
    <row r="17" spans="1:10" x14ac:dyDescent="0.25">
      <c r="A17" s="3"/>
      <c r="B17" s="27" t="s">
        <v>18</v>
      </c>
      <c r="C17" s="30" t="s">
        <v>45</v>
      </c>
      <c r="D17" s="33" t="s">
        <v>21</v>
      </c>
      <c r="E17" s="25">
        <v>50</v>
      </c>
      <c r="F17" s="27">
        <v>5</v>
      </c>
      <c r="G17" s="24">
        <v>125</v>
      </c>
      <c r="H17" s="24">
        <v>4</v>
      </c>
      <c r="I17" s="24">
        <v>0.5</v>
      </c>
      <c r="J17" s="24">
        <v>25.5</v>
      </c>
    </row>
    <row r="18" spans="1:10" ht="15.75" thickBot="1" x14ac:dyDescent="0.3">
      <c r="A18" s="4"/>
      <c r="B18" s="31"/>
      <c r="C18" s="31"/>
      <c r="D18" s="32"/>
      <c r="E18" s="24">
        <f t="shared" ref="E18:J18" si="1">SUM(E12:E17)</f>
        <v>800</v>
      </c>
      <c r="F18" s="27">
        <f t="shared" si="1"/>
        <v>106</v>
      </c>
      <c r="G18" s="25">
        <f t="shared" si="1"/>
        <v>773.69999999999993</v>
      </c>
      <c r="H18" s="25">
        <f t="shared" si="1"/>
        <v>21.04</v>
      </c>
      <c r="I18" s="25">
        <f t="shared" si="1"/>
        <v>26.099999999999998</v>
      </c>
      <c r="J18" s="25">
        <f t="shared" si="1"/>
        <v>115.49000000000001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2024-02-03T20:56:12Z</dcterms:modified>
</cp:coreProperties>
</file>