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Аркашка\Downloads\"/>
    </mc:Choice>
  </mc:AlternateContent>
  <xr:revisionPtr revIDLastSave="0" documentId="13_ncr:1_{C3120116-37DA-4F29-B14A-5D3535E3C0D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J5" i="1"/>
  <c r="J11" i="1" s="1"/>
  <c r="I5" i="1"/>
  <c r="I11" i="1" s="1"/>
  <c r="H5" i="1"/>
  <c r="G6" i="1"/>
  <c r="G5" i="1"/>
  <c r="G11" i="1" s="1"/>
  <c r="I19" i="1"/>
  <c r="G19" i="1"/>
  <c r="H11" i="1"/>
  <c r="F19" i="1"/>
  <c r="F11" i="1"/>
  <c r="E11" i="1"/>
  <c r="E19" i="1"/>
  <c r="J19" i="1"/>
  <c r="H1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<sst xmlns="http://schemas.openxmlformats.org/spreadsheetml/2006/main" count="38" uniqueCount="37">
  <si>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</si>
  <si>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</si>
  <si>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</si>
  <si>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</si>
  <si>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</si>
  <si>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</si>
  <si>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</si>
  <si>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</si>
  <si>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</si>
  <si>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</si>
  <si>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</si>
  <si>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</si>
  <si>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</si>
  <si>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</si>
  <si>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</si>
  <si>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</si>
  <si>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</si>
  <si>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</si>
  <si>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</si>
  <si>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</si>
  <si>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</si>
  <si>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итого</t>
  </si>
  <si>
    <t>Хлеб " Дарницкий" порциями</t>
  </si>
  <si>
    <t>Хлеб "Городской" порциями</t>
  </si>
  <si>
    <t xml:space="preserve">1 блюдо </t>
  </si>
  <si>
    <t xml:space="preserve">2 блюдо </t>
  </si>
  <si>
    <t>Запеканка из творога с вишней</t>
  </si>
  <si>
    <t>Батон нарезной</t>
  </si>
  <si>
    <t xml:space="preserve">Фрукты свежие порциями </t>
  </si>
  <si>
    <t>Чай с сахаром и лимоном</t>
  </si>
  <si>
    <t>осн. блюдо</t>
  </si>
  <si>
    <t>фрукты</t>
  </si>
  <si>
    <t>Суп картофельный с горохом</t>
  </si>
  <si>
    <t>Мясо с овощами "Болоньез"</t>
  </si>
  <si>
    <t>Макаронные изделия отварные (спагетти)</t>
  </si>
  <si>
    <t>Компот из кураги</t>
  </si>
  <si>
    <t>МАОУ СОШ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</si>
</sst>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3" borderId="6" xfId="0" applyFont="1" applyFill="1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1" xfId="0" applyBorder="1"/>
    <xf numFmtId="0" fontId="0" fillId="2" borderId="1" xfId="0" applyFill="1" applyBorder="1"/>
    <xf numFmtId="1" fontId="4" fillId="2" borderId="15" xfId="0" applyNumberFormat="1" applyFont="1" applyFill="1" applyBorder="1" applyAlignment="1" applyProtection="1">
      <alignment horizontal="center"/>
      <protection locked="0"/>
    </xf>
    <xf numFmtId="2" fontId="4" fillId="2" borderId="15" xfId="0" applyNumberFormat="1" applyFont="1" applyFill="1" applyBorder="1" applyProtection="1">
      <protection locked="0"/>
    </xf>
    <xf numFmtId="1" fontId="3" fillId="2" borderId="16" xfId="0" applyNumberFormat="1" applyFont="1" applyFill="1" applyBorder="1" applyAlignment="1" applyProtection="1">
      <alignment horizontal="center"/>
      <protection locked="0"/>
    </xf>
    <xf numFmtId="2" fontId="3" fillId="2" borderId="16" xfId="0" applyNumberFormat="1" applyFont="1" applyFill="1" applyBorder="1" applyProtection="1">
      <protection locked="0"/>
    </xf>
    <xf numFmtId="2" fontId="4" fillId="2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7" fillId="0" borderId="1" xfId="0" applyFont="1" applyBorder="1"/>
    <xf numFmtId="0" fontId="0" fillId="2" borderId="1" xfId="0" applyFill="1" applyBorder="1" applyProtection="1">
      <protection locked="0"/>
    </xf>
    <xf numFmtId="0" fontId="8" fillId="2" borderId="6" xfId="0" applyFont="1" applyFill="1" applyBorder="1" applyProtection="1">
      <protection locked="0"/>
    </xf>
    <xf numFmtId="0" fontId="8" fillId="2" borderId="4" xfId="0" applyFont="1" applyFill="1" applyBorder="1" applyProtection="1">
      <protection locked="0"/>
    </xf>
    <xf numFmtId="0" fontId="8" fillId="2" borderId="1" xfId="0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8" fillId="0" borderId="1" xfId="0" applyFont="1" applyBorder="1" applyAlignment="1">
      <alignment vertical="center"/>
    </xf>
    <xf numFmtId="0" fontId="6" fillId="0" borderId="1" xfId="0" applyFont="1" applyBorder="1"/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9" fillId="4" borderId="1" xfId="0" applyFont="1" applyFill="1" applyBorder="1"/>
    <xf numFmtId="164" fontId="8" fillId="4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10" fillId="0" borderId="1" xfId="0" applyFont="1" applyBorder="1"/>
    <xf numFmtId="0" fontId="10" fillId="4" borderId="1" xfId="0" applyFont="1" applyFill="1" applyBorder="1"/>
    <xf numFmtId="164" fontId="11" fillId="4" borderId="1" xfId="0" applyNumberFormat="1" applyFont="1" applyFill="1" applyBorder="1" applyAlignment="1">
      <alignment horizontal="center" vertical="center" wrapText="1"/>
    </xf>
    <xf numFmtId="164" fontId="11" fillId="4" borderId="1" xfId="0" applyNumberFormat="1" applyFont="1" applyFill="1" applyBorder="1" applyAlignment="1">
      <alignment horizontal="center" vertical="center"/>
    </xf>
    <xf numFmtId="0" fontId="1" fillId="2" borderId="4" xfId="0" applyFont="1" applyFill="1" applyBorder="1" applyProtection="1">
      <protection locked="0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zoomScale="130" zoomScaleNormal="13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36</v>
      </c>
      <c r="C1" s="57"/>
      <c r="D1" s="58"/>
      <c r="E1" t="s">
        <v>16</v>
      </c>
      <c r="F1" s="8"/>
      <c r="I1" t="s">
        <v>1</v>
      </c>
      <c r="J1" s="7">
        <v>45279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38" t="s">
        <v>30</v>
      </c>
      <c r="C4" s="32"/>
      <c r="D4" s="39" t="s">
        <v>26</v>
      </c>
      <c r="E4" s="43">
        <v>150</v>
      </c>
      <c r="F4" s="47">
        <v>65.5</v>
      </c>
      <c r="G4" s="48">
        <v>361.12</v>
      </c>
      <c r="H4" s="48">
        <v>15.42</v>
      </c>
      <c r="I4" s="48">
        <v>13.62</v>
      </c>
      <c r="J4" s="48">
        <v>42.28</v>
      </c>
    </row>
    <row r="5" spans="1:10" x14ac:dyDescent="0.25">
      <c r="A5" s="2"/>
      <c r="B5" s="38" t="s">
        <v>17</v>
      </c>
      <c r="C5" s="33"/>
      <c r="D5" s="37" t="s">
        <v>27</v>
      </c>
      <c r="E5" s="40">
        <v>40</v>
      </c>
      <c r="F5" s="47">
        <v>6.5</v>
      </c>
      <c r="G5" s="48">
        <f>132.5/40*30</f>
        <v>99.375</v>
      </c>
      <c r="H5" s="48">
        <f>4.75/50*40</f>
        <v>3.8</v>
      </c>
      <c r="I5" s="48">
        <f>1.5/50*40</f>
        <v>1.2</v>
      </c>
      <c r="J5" s="48">
        <f>26/50*40</f>
        <v>20.8</v>
      </c>
    </row>
    <row r="6" spans="1:10" x14ac:dyDescent="0.25">
      <c r="A6" s="2"/>
      <c r="B6" s="38" t="s">
        <v>31</v>
      </c>
      <c r="C6" s="34"/>
      <c r="D6" s="39" t="s">
        <v>28</v>
      </c>
      <c r="E6" s="43">
        <v>100</v>
      </c>
      <c r="F6" s="47">
        <v>25</v>
      </c>
      <c r="G6" s="48">
        <f>94/2</f>
        <v>47</v>
      </c>
      <c r="H6" s="48">
        <v>0.4</v>
      </c>
      <c r="I6" s="48">
        <v>0.4</v>
      </c>
      <c r="J6" s="48">
        <f>19.6/2</f>
        <v>9.8000000000000007</v>
      </c>
    </row>
    <row r="7" spans="1:10" x14ac:dyDescent="0.25">
      <c r="A7" s="2"/>
      <c r="B7" s="38" t="s">
        <v>11</v>
      </c>
      <c r="C7" s="34"/>
      <c r="D7" s="45" t="s">
        <v>29</v>
      </c>
      <c r="E7" s="40">
        <v>222</v>
      </c>
      <c r="F7" s="47">
        <v>8</v>
      </c>
      <c r="G7" s="49">
        <v>62</v>
      </c>
      <c r="H7" s="49">
        <v>0.13</v>
      </c>
      <c r="I7" s="49">
        <v>0.02</v>
      </c>
      <c r="J7" s="49">
        <v>15.2</v>
      </c>
    </row>
    <row r="8" spans="1:10" ht="15.75" thickBot="1" x14ac:dyDescent="0.3">
      <c r="A8" s="2"/>
      <c r="B8" s="36"/>
      <c r="C8" s="31"/>
      <c r="D8" s="37"/>
      <c r="E8" s="21"/>
      <c r="F8" s="13"/>
      <c r="G8" s="29"/>
      <c r="H8" s="20"/>
      <c r="I8" s="20"/>
      <c r="J8" s="20"/>
    </row>
    <row r="9" spans="1:10" x14ac:dyDescent="0.25">
      <c r="A9" s="1" t="s">
        <v>12</v>
      </c>
      <c r="B9" s="12"/>
      <c r="C9" s="9"/>
      <c r="E9" s="22"/>
      <c r="F9" s="13"/>
      <c r="G9" s="23"/>
      <c r="H9" s="15"/>
      <c r="I9" s="15"/>
      <c r="J9" s="15"/>
    </row>
    <row r="10" spans="1:10" x14ac:dyDescent="0.25">
      <c r="A10" s="2"/>
      <c r="B10" s="10"/>
      <c r="C10" s="10"/>
      <c r="D10" s="14"/>
      <c r="E10" s="15"/>
      <c r="F10" s="13"/>
      <c r="G10" s="15"/>
      <c r="H10" s="15"/>
      <c r="I10" s="15"/>
      <c r="J10" s="16"/>
    </row>
    <row r="11" spans="1:10" ht="15.75" thickBot="1" x14ac:dyDescent="0.3">
      <c r="A11" s="3"/>
      <c r="B11" s="11" t="s">
        <v>21</v>
      </c>
      <c r="C11" s="11"/>
      <c r="D11" s="17"/>
      <c r="E11" s="24">
        <f>SUM(E4:E10)</f>
        <v>512</v>
      </c>
      <c r="F11" s="25">
        <f>SUM(F4:F10)</f>
        <v>105</v>
      </c>
      <c r="G11" s="28">
        <f>SUM(G4:G10)</f>
        <v>569.495</v>
      </c>
      <c r="H11" s="28">
        <f t="shared" ref="H11:J11" si="0">SUM(H4:H10)</f>
        <v>19.749999999999996</v>
      </c>
      <c r="I11" s="28">
        <f t="shared" si="0"/>
        <v>15.239999999999998</v>
      </c>
      <c r="J11" s="28">
        <f t="shared" si="0"/>
        <v>88.08</v>
      </c>
    </row>
    <row r="12" spans="1:10" x14ac:dyDescent="0.25">
      <c r="A12" s="2" t="s">
        <v>13</v>
      </c>
      <c r="B12" s="46" t="s">
        <v>24</v>
      </c>
      <c r="C12" s="50"/>
      <c r="D12" s="51" t="s">
        <v>32</v>
      </c>
      <c r="E12" s="52">
        <v>200</v>
      </c>
      <c r="F12" s="47">
        <v>25</v>
      </c>
      <c r="G12" s="48">
        <v>118.6</v>
      </c>
      <c r="H12" s="48">
        <v>4.4000000000000004</v>
      </c>
      <c r="I12" s="48">
        <v>4.2</v>
      </c>
      <c r="J12" s="48">
        <v>13.2</v>
      </c>
    </row>
    <row r="13" spans="1:10" x14ac:dyDescent="0.25">
      <c r="A13" s="2"/>
      <c r="B13" s="46" t="s">
        <v>25</v>
      </c>
      <c r="C13" s="53"/>
      <c r="D13" s="54" t="s">
        <v>33</v>
      </c>
      <c r="E13" s="55">
        <v>90</v>
      </c>
      <c r="F13" s="47">
        <v>63</v>
      </c>
      <c r="G13" s="48">
        <v>189.6</v>
      </c>
      <c r="H13" s="48">
        <v>11.52</v>
      </c>
      <c r="I13" s="48">
        <v>13</v>
      </c>
      <c r="J13" s="48">
        <v>4.05</v>
      </c>
    </row>
    <row r="14" spans="1:10" x14ac:dyDescent="0.25">
      <c r="A14" s="2"/>
      <c r="B14" s="46" t="s">
        <v>14</v>
      </c>
      <c r="C14" s="53"/>
      <c r="D14" s="51" t="s">
        <v>34</v>
      </c>
      <c r="E14" s="55">
        <v>150</v>
      </c>
      <c r="F14" s="47">
        <v>16</v>
      </c>
      <c r="G14" s="49">
        <v>168.45</v>
      </c>
      <c r="H14" s="49">
        <v>5.52</v>
      </c>
      <c r="I14" s="49">
        <v>4.51</v>
      </c>
      <c r="J14" s="49">
        <v>26.45</v>
      </c>
    </row>
    <row r="15" spans="1:10" x14ac:dyDescent="0.25">
      <c r="A15" s="2"/>
      <c r="B15" s="46" t="s">
        <v>20</v>
      </c>
      <c r="C15" s="53"/>
      <c r="D15" s="51" t="s">
        <v>35</v>
      </c>
      <c r="E15" s="55">
        <v>200</v>
      </c>
      <c r="F15" s="47">
        <v>18</v>
      </c>
      <c r="G15" s="48">
        <v>85.51</v>
      </c>
      <c r="H15" s="48">
        <v>0.76</v>
      </c>
      <c r="I15" s="48">
        <v>0.04</v>
      </c>
      <c r="J15" s="48">
        <v>20.22</v>
      </c>
    </row>
    <row r="16" spans="1:10" x14ac:dyDescent="0.25">
      <c r="A16" s="2"/>
      <c r="B16" s="46" t="s">
        <v>15</v>
      </c>
      <c r="C16" s="53"/>
      <c r="D16" s="54" t="s">
        <v>22</v>
      </c>
      <c r="E16" s="52">
        <v>40</v>
      </c>
      <c r="F16" s="47">
        <v>4</v>
      </c>
      <c r="G16" s="48">
        <v>85</v>
      </c>
      <c r="H16" s="48">
        <v>2.6</v>
      </c>
      <c r="I16" s="48">
        <v>0.4</v>
      </c>
      <c r="J16" s="48">
        <v>17.2</v>
      </c>
    </row>
    <row r="17" spans="1:10" x14ac:dyDescent="0.25">
      <c r="A17" s="2"/>
      <c r="B17" s="46" t="s">
        <v>17</v>
      </c>
      <c r="C17" s="53"/>
      <c r="D17" s="54" t="s">
        <v>23</v>
      </c>
      <c r="E17" s="55">
        <v>40</v>
      </c>
      <c r="F17" s="47">
        <v>4</v>
      </c>
      <c r="G17" s="48">
        <v>100</v>
      </c>
      <c r="H17" s="48">
        <v>3.2</v>
      </c>
      <c r="I17" s="48">
        <v>0.4</v>
      </c>
      <c r="J17" s="48">
        <v>20.399999999999999</v>
      </c>
    </row>
    <row r="18" spans="1:10" x14ac:dyDescent="0.25">
      <c r="A18" s="2"/>
      <c r="B18" s="30"/>
      <c r="C18" s="35"/>
      <c r="D18" s="44"/>
      <c r="E18" s="43"/>
      <c r="F18" s="41"/>
      <c r="G18" s="42"/>
      <c r="H18" s="42"/>
      <c r="I18" s="42"/>
      <c r="J18" s="42"/>
    </row>
    <row r="19" spans="1:10" ht="15.75" thickBot="1" x14ac:dyDescent="0.3">
      <c r="A19" s="3"/>
      <c r="B19" s="11"/>
      <c r="C19" s="11"/>
      <c r="D19" s="17"/>
      <c r="E19" s="26">
        <f>SUM(E12:E18)</f>
        <v>720</v>
      </c>
      <c r="F19" s="27">
        <f>SUM(F12:F18)</f>
        <v>130</v>
      </c>
      <c r="G19" s="18">
        <f>SUM(G12:G18)</f>
        <v>747.16</v>
      </c>
      <c r="H19" s="19">
        <f>SUM(H12:H18)</f>
        <v>28</v>
      </c>
      <c r="I19" s="19">
        <f t="shared" ref="I19:J19" si="1">SUM(I12:I18)</f>
        <v>22.549999999999997</v>
      </c>
      <c r="J19" s="19">
        <f t="shared" si="1"/>
        <v>101.52000000000001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 Удоратина</cp:lastModifiedBy>
  <cp:lastPrinted>2021-05-18T10:32:40Z</cp:lastPrinted>
  <dcterms:created xsi:type="dcterms:W3CDTF">2015-06-05T18:19:34Z</dcterms:created>
  <dcterms:modified xsi:type="dcterms:W3CDTF">2023-12-17T14:58:42Z</dcterms:modified>
</cp:coreProperties>
</file>