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МЕНЮ\"/>
    </mc:Choice>
  </mc:AlternateContent>
  <xr:revisionPtr revIDLastSave="0" documentId="13_ncr:1_{8EDA38EE-14B0-45A5-AD27-8FEFD7976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F14" i="1"/>
  <c r="I5" i="1"/>
  <c r="H5" i="1"/>
  <c r="G5" i="1"/>
  <c r="I19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<sst xmlns="http://schemas.openxmlformats.org/spreadsheetml/2006/main" count="41" uniqueCount="39">
  <si>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</si>
  <si>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</si>
  <si>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</si>
  <si>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</si>
  <si>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</si>
  <si>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</si>
  <si>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</si>
  <si>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</si>
  <si>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</si>
  <si>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</si>
  <si>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</si>
  <si>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</si>
  <si>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</si>
  <si>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</si>
  <si>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</si>
  <si>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</si>
  <si>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</si>
  <si>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</si>
  <si>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</si>
  <si>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</si>
  <si>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</si>
  <si>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</si>
  <si>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</si>
  <si>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</si>
  <si>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</si>
  <si>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</si>
  <si>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</si>
  <si>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Каша молочная "Дружба"</t>
  </si>
  <si>
    <t>Сыр  порциями  с Батоном нарезным</t>
  </si>
  <si>
    <t xml:space="preserve">Чай с сахаром </t>
  </si>
  <si>
    <t>Сок фруктовый в упаковке 0,2</t>
  </si>
  <si>
    <t>гор. блюдо</t>
  </si>
  <si>
    <t>Рассольник "Домашний"</t>
  </si>
  <si>
    <t>Медальоны из рыбы</t>
  </si>
  <si>
    <t>Картофельное пюре с маслом сливочным на полив</t>
  </si>
  <si>
    <t>Овощи свежие и консервированные порциями (помидоры свежие в нарезку с горошком консерв.)</t>
  </si>
  <si>
    <t>Компот из компотной смеси</t>
  </si>
  <si>
    <t>11.09.2023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</si>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</sst>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/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16</v>
      </c>
      <c r="F1" s="7"/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8" t="s">
        <v>31</v>
      </c>
      <c r="C4" s="32"/>
      <c r="D4" s="39" t="s">
        <v>27</v>
      </c>
      <c r="E4" s="40">
        <v>205</v>
      </c>
      <c r="F4" s="41">
        <v>35</v>
      </c>
      <c r="G4" s="42">
        <v>197.26</v>
      </c>
      <c r="H4" s="42">
        <v>4.57</v>
      </c>
      <c r="I4" s="42">
        <v>5.6</v>
      </c>
      <c r="J4" s="42">
        <v>32.619999999999997</v>
      </c>
    </row>
    <row r="5" spans="1:10" x14ac:dyDescent="0.25">
      <c r="A5" s="2"/>
      <c r="B5" s="38" t="s">
        <v>26</v>
      </c>
      <c r="C5" s="33"/>
      <c r="D5" s="39" t="s">
        <v>28</v>
      </c>
      <c r="E5" s="43">
        <v>60</v>
      </c>
      <c r="F5" s="41">
        <v>35</v>
      </c>
      <c r="G5" s="42">
        <f>108+79.5</f>
        <v>187.5</v>
      </c>
      <c r="H5" s="42">
        <f>7+2.9</f>
        <v>9.9</v>
      </c>
      <c r="I5" s="42">
        <f>8.9+0.9</f>
        <v>9.8000000000000007</v>
      </c>
      <c r="J5" s="42">
        <v>15.6</v>
      </c>
    </row>
    <row r="6" spans="1:10" x14ac:dyDescent="0.25">
      <c r="A6" s="2"/>
      <c r="B6" s="38" t="s">
        <v>11</v>
      </c>
      <c r="C6" s="34"/>
      <c r="D6" s="37" t="s">
        <v>29</v>
      </c>
      <c r="E6" s="43">
        <v>215</v>
      </c>
      <c r="F6" s="41">
        <v>5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 x14ac:dyDescent="0.25">
      <c r="A7" s="2"/>
      <c r="B7" s="38" t="s">
        <v>20</v>
      </c>
      <c r="C7" s="34"/>
      <c r="D7" s="45" t="s">
        <v>30</v>
      </c>
      <c r="E7" s="43">
        <v>200</v>
      </c>
      <c r="F7" s="41">
        <v>30</v>
      </c>
      <c r="G7" s="44">
        <v>92</v>
      </c>
      <c r="H7" s="44">
        <v>0.6</v>
      </c>
      <c r="I7" s="44">
        <v>0.4</v>
      </c>
      <c r="J7" s="44">
        <v>20.2</v>
      </c>
    </row>
    <row r="8" spans="1:10" ht="15.75" thickBot="1" x14ac:dyDescent="0.3">
      <c r="A8" s="2"/>
      <c r="B8" s="36"/>
      <c r="C8" s="31"/>
      <c r="D8" s="37"/>
      <c r="E8" s="20"/>
      <c r="F8" s="12"/>
      <c r="G8" s="28"/>
      <c r="H8" s="19"/>
      <c r="I8" s="19"/>
      <c r="J8" s="19"/>
    </row>
    <row r="9" spans="1:10" x14ac:dyDescent="0.25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21</v>
      </c>
      <c r="C11" s="10"/>
      <c r="D11" s="16"/>
      <c r="E11" s="23">
        <f>SUM(E4:E10)</f>
        <v>680</v>
      </c>
      <c r="F11" s="24">
        <f>SUM(F4:F10)</f>
        <v>105</v>
      </c>
      <c r="G11" s="27">
        <f>SUM(G4:G10)</f>
        <v>536.76</v>
      </c>
      <c r="H11" s="27">
        <f t="shared" ref="H11:J11" si="0">SUM(H4:H10)</f>
        <v>15.14</v>
      </c>
      <c r="I11" s="27">
        <f t="shared" si="0"/>
        <v>15.82</v>
      </c>
      <c r="J11" s="27">
        <f t="shared" si="0"/>
        <v>83.42</v>
      </c>
    </row>
    <row r="12" spans="1:10" x14ac:dyDescent="0.25">
      <c r="A12" s="2" t="s">
        <v>13</v>
      </c>
      <c r="B12" s="29" t="s">
        <v>24</v>
      </c>
      <c r="C12" s="30"/>
      <c r="D12" s="39" t="s">
        <v>32</v>
      </c>
      <c r="E12" s="43">
        <v>200</v>
      </c>
      <c r="F12" s="41">
        <v>20</v>
      </c>
      <c r="G12" s="42">
        <v>100.5</v>
      </c>
      <c r="H12" s="42">
        <v>1.8</v>
      </c>
      <c r="I12" s="42">
        <v>5.3</v>
      </c>
      <c r="J12" s="42">
        <v>10.9</v>
      </c>
    </row>
    <row r="13" spans="1:10" x14ac:dyDescent="0.25">
      <c r="A13" s="2"/>
      <c r="B13" s="29" t="s">
        <v>25</v>
      </c>
      <c r="C13" s="31"/>
      <c r="D13" s="37" t="s">
        <v>33</v>
      </c>
      <c r="E13" s="43">
        <v>90</v>
      </c>
      <c r="F13" s="41">
        <v>30</v>
      </c>
      <c r="G13" s="42">
        <v>207.09</v>
      </c>
      <c r="H13" s="42">
        <v>10.6</v>
      </c>
      <c r="I13" s="42">
        <v>12.6</v>
      </c>
      <c r="J13" s="42">
        <v>9.06</v>
      </c>
    </row>
    <row r="14" spans="1:10" x14ac:dyDescent="0.25">
      <c r="A14" s="2"/>
      <c r="B14" s="29" t="s">
        <v>14</v>
      </c>
      <c r="C14" s="31"/>
      <c r="D14" s="37" t="s">
        <v>34</v>
      </c>
      <c r="E14" s="43">
        <v>155</v>
      </c>
      <c r="F14" s="41">
        <f>23+8</f>
        <v>31</v>
      </c>
      <c r="G14" s="44">
        <f>137.3+33</f>
        <v>170.3</v>
      </c>
      <c r="H14" s="44">
        <v>3.1</v>
      </c>
      <c r="I14" s="44">
        <f>3.6+4.8</f>
        <v>8.4</v>
      </c>
      <c r="J14" s="44">
        <v>20.5</v>
      </c>
    </row>
    <row r="15" spans="1:10" ht="45" x14ac:dyDescent="0.25">
      <c r="A15" s="2"/>
      <c r="B15" s="29" t="s">
        <v>26</v>
      </c>
      <c r="C15" s="31"/>
      <c r="D15" s="45" t="s">
        <v>35</v>
      </c>
      <c r="E15" s="40">
        <v>60</v>
      </c>
      <c r="F15" s="41">
        <v>28</v>
      </c>
      <c r="G15" s="42">
        <v>22.5</v>
      </c>
      <c r="H15" s="42">
        <v>1.41</v>
      </c>
      <c r="I15" s="42">
        <v>0.09</v>
      </c>
      <c r="J15" s="42">
        <v>4.05</v>
      </c>
    </row>
    <row r="16" spans="1:10" x14ac:dyDescent="0.25">
      <c r="A16" s="2"/>
      <c r="B16" s="29" t="s">
        <v>20</v>
      </c>
      <c r="C16" s="31"/>
      <c r="D16" s="39" t="s">
        <v>36</v>
      </c>
      <c r="E16" s="43">
        <v>200</v>
      </c>
      <c r="F16" s="41">
        <v>13</v>
      </c>
      <c r="G16" s="42">
        <v>82.9</v>
      </c>
      <c r="H16" s="42">
        <v>0.15</v>
      </c>
      <c r="I16" s="42">
        <v>0.06</v>
      </c>
      <c r="J16" s="42">
        <v>20.65</v>
      </c>
    </row>
    <row r="17" spans="1:10" x14ac:dyDescent="0.25">
      <c r="A17" s="2"/>
      <c r="B17" s="29" t="s">
        <v>15</v>
      </c>
      <c r="C17" s="31"/>
      <c r="D17" s="45" t="s">
        <v>22</v>
      </c>
      <c r="E17" s="40">
        <v>40</v>
      </c>
      <c r="F17" s="41">
        <v>4</v>
      </c>
      <c r="G17" s="42">
        <v>85</v>
      </c>
      <c r="H17" s="42">
        <v>2.6</v>
      </c>
      <c r="I17" s="42">
        <v>0.4</v>
      </c>
      <c r="J17" s="42">
        <v>17.2</v>
      </c>
    </row>
    <row r="18" spans="1:10" x14ac:dyDescent="0.25">
      <c r="A18" s="2"/>
      <c r="B18" s="29" t="s">
        <v>17</v>
      </c>
      <c r="C18" s="35"/>
      <c r="D18" s="45" t="s">
        <v>23</v>
      </c>
      <c r="E18" s="43">
        <v>40</v>
      </c>
      <c r="F18" s="41">
        <v>4</v>
      </c>
      <c r="G18" s="42">
        <v>100</v>
      </c>
      <c r="H18" s="42">
        <v>3.2</v>
      </c>
      <c r="I18" s="42">
        <v>0.4</v>
      </c>
      <c r="J18" s="42">
        <v>20.399999999999999</v>
      </c>
    </row>
    <row r="19" spans="1:10" ht="15.75" thickBot="1" x14ac:dyDescent="0.3">
      <c r="A19" s="3"/>
      <c r="B19" s="10"/>
      <c r="C19" s="10"/>
      <c r="D19" s="16"/>
      <c r="E19" s="25">
        <f>SUM(E12:E18)</f>
        <v>785</v>
      </c>
      <c r="F19" s="26">
        <f>SUM(F12:F18)</f>
        <v>130</v>
      </c>
      <c r="G19" s="17">
        <f>SUM(G12:G18)</f>
        <v>768.29000000000008</v>
      </c>
      <c r="H19" s="18">
        <f>SUM(H12:H18)</f>
        <v>22.86</v>
      </c>
      <c r="I19" s="18">
        <f t="shared" ref="I19:J19" si="1">SUM(I12:I18)</f>
        <v>27.249999999999993</v>
      </c>
      <c r="J19" s="18">
        <f t="shared" si="1"/>
        <v>102.75999999999999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2023-09-11T06:26:53Z</dcterms:modified>
</cp:coreProperties>
</file>